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<sst xmlns="http://schemas.openxmlformats.org/spreadsheetml/2006/main" count="115" uniqueCount="66">
  <si>
    <r>
      <t>附件1</t>
    </r>
    <r>
      <rPr>
        <sz val="28"/>
        <color theme="1"/>
        <rFont val="方正大标宋简体"/>
        <charset val="134"/>
      </rPr>
      <t xml:space="preserve">
     越西县2018年国家级电子商务进农村综合示范县项目资金汇总表</t>
    </r>
  </si>
  <si>
    <t>项目    板块</t>
  </si>
  <si>
    <t>子项目</t>
  </si>
  <si>
    <t>项目   大类</t>
  </si>
  <si>
    <t>子项目名称</t>
  </si>
  <si>
    <t>项目建设内容</t>
  </si>
  <si>
    <t>项目实施期限</t>
  </si>
  <si>
    <t>项目投资总金额（万元）</t>
  </si>
  <si>
    <t>承办 主体</t>
  </si>
  <si>
    <t>推进责任单位及部门</t>
  </si>
  <si>
    <t>备注</t>
  </si>
  <si>
    <t>合计  （万元）</t>
  </si>
  <si>
    <t>中央财政资金  （万元）</t>
  </si>
  <si>
    <t>企业自筹资金   （万元）</t>
  </si>
  <si>
    <t>总  计</t>
  </si>
  <si>
    <t>小  计</t>
  </si>
  <si>
    <t>(一)企业先建、政府“以奖代补”项目</t>
  </si>
  <si>
    <t>1、公益性项目</t>
  </si>
  <si>
    <t>（1）建设农村产品上行服务体系</t>
  </si>
  <si>
    <t>①打造“一镇一品”公用品牌</t>
  </si>
  <si>
    <t>以中所镇文昌文化元素为基础，以农文旅产业为依托，通过对区域特色发展专业调研，精准定位特色品牌，并形成以品牌视别系统、特色小镇气氛引导、特色商户点招、装修、文创产品设计方案及适量样品创作为主要内容的品牌视觉系统，整体提高中所镇旅游品牌知名度，以线下旅游带动农文旅产业线上发展，以品牌溢价带动农民增收。</t>
  </si>
  <si>
    <t>2018年9月—2019年5月</t>
  </si>
  <si>
    <t>企业先建、自愿申报、政府“以奖代补”</t>
  </si>
  <si>
    <t>越西县商务经济合作和外事局</t>
  </si>
  <si>
    <t>②补贴当地电商重点平台及电商企业</t>
  </si>
  <si>
    <t>对推动越西农产品上行、带动农村产业发展的市场主体进行补贴。包括对开展销售当地农特产品的电商企业进行物流补贴，鼓励包括微商在内的电商创新创业，推动农副产品上行及扩大销售，帮助企业电商升级，带动贫困户脱贫增收。</t>
  </si>
  <si>
    <t>（2）农村电子商务培训体系建设</t>
  </si>
  <si>
    <t>①农村电子商务人才培训项目</t>
  </si>
  <si>
    <t>根据越西县电商产业发展情况，依托县委党校、地方职业学校的等培训资源，结合全县县乡村各级领导、工作人员、电商创业群体、农民专业合作社、大学生村官、创业青年、贫困户、电商从业者等主体的职责和需求，提供多种内容和形式的培训。培训方式包括且不限于集中培训、以会代训、线上培训等方式，培训总量不少于2000人次。</t>
  </si>
  <si>
    <t>（3）建设农村电子商务公共服务体系</t>
  </si>
  <si>
    <t>①展销O2O体验店建设</t>
  </si>
  <si>
    <t xml:space="preserve">建设农产品线上线下020体验店，对销售当地农特产品的企业产品进行展销，重点支持贫困户产品，鼓励包括微商在内的电商创新创业，推动农副产品上行及扩大销售，帮助企业电商升级，带动贫困户脱贫增收。
</t>
  </si>
  <si>
    <t>②乡镇、村级电商服务站点建设及运营项目</t>
  </si>
  <si>
    <t xml:space="preserve">在具备条件的乡（镇）、村，整合利用邮政、供销等网络和便民服务中心、村级办公场所、专业合作社、小卖部等资源，改造或建设电子商务服务站点50个，实现乡镇电商服务站100%全覆盖，行政村和建档立卡贫困村电商服务点覆盖率达到50%以上，建档立卡贫困村全辐射。
建设内容：设立电子商务服务专区，配置门头、制度牌、电视、电脑、扫码枪、办公桌椅、货架等设备，进行必要的符合要求的简装，具备宽带接入和无线上网条件，合理设置功能区。电商服务站点配备1名以上参加过相应培训，能够熟练操作农村电子商务平台各项服务功能的人员。
服务内容及功能：电商服务站点提供仓储配送、代收代缴、代买代卖、金融服务、生活服务、收集农特产品资源信息等各类便民服务功能。
运营方式：基础服务免费，增值服务微利，按统一标准收取服务费。县级电子商务公共服务中心对电商服务站进行业务指导和监督管理，按照运行情况可进行动态调整，建立电商服务站退出机制。
</t>
  </si>
  <si>
    <t>2、非公益性项目</t>
  </si>
  <si>
    <t>①升级改造县级电子商务运营服务中心</t>
  </si>
  <si>
    <t>对越西县电子商务运营服务中心进行升级改造，功能扩容。包括：强化整体运营服务功能、升级改造完善冷链物流体系。</t>
  </si>
  <si>
    <t>②建设优势产业物流节点</t>
  </si>
  <si>
    <t>以越西县的贡椒、苹果、甜樱桃、苦荞等产业为基础，以龙头企业自建、政府补贴（企业自筹资金占50%以上）的形式，建设4个农产品物流节点，解决优势产业物流及冷链、烘干、仓储等农产品流通过程中的瓶颈问题，助力“四川扶贫”优势农业产业发展。</t>
  </si>
  <si>
    <t>2019年5月—2020年6月</t>
  </si>
  <si>
    <t>（二）公开招投标建设项目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</si>
  <si>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</t>
    </r>
    <r>
      <rPr>
        <sz val="12"/>
        <color theme="1"/>
        <rFont val="宋体"/>
        <charset val="134"/>
        <scheme val="minor"/>
      </rPr>
      <t>建设农村产品上行服务体系</t>
    </r>
  </si>
  <si>
    <t>（1）县级电商物流配送中心建设及运营</t>
  </si>
  <si>
    <t>建设一个1000平方米左右的县级区域仓储配送中心，建设乡村物流收发体系。一是整合快递物流资源，开展县城快递物流配送；二是配备农村快件物流配送车，以县城为中心开通农村电商物流环线;为全县网商提供网销产品的仓储、包装和配送等一体化服务，三是建设专业的物流体系运营团队，负责县内县乡村三级物流体系运营;四是建设县级物流体系信息管理系统。</t>
  </si>
  <si>
    <t>2018年9月—2020年6月</t>
  </si>
  <si>
    <t>通过公开招投标确定</t>
  </si>
  <si>
    <t>（2）区域公共品牌及网销品牌培育</t>
  </si>
  <si>
    <t>打造具有越西特色的区域电商公共品牌。一是针对本区域农产品、旅游产品、民俗产品等进行全面排查、筛选，完成全县特色网货单品的调研，并提供农村产品调研报告。二是围绕越西县优势产业、优质农村产品，统一开展网销产品的品牌包装设计、制作及策划，力争培育10个以上农村产品网络销售品牌；三是强化品牌推广宣传。组织开办越西农村电商峰会、农村产品品牌推介会等专题活动，引领农村产品参加省州级大型特色品牌推介活动。制定区域公共品牌的使用管理办法。</t>
  </si>
  <si>
    <t>（3）推进特色农村产品网货化</t>
  </si>
  <si>
    <t>结合区域品牌培育结果，优选50个以上特色农村产品，建立越西县农村产品数据库，对农村产品的生产和销售情况（包括生产面积产量、上市时间、质量和技术水平、销售渠道、品牌拥有情况、相关企业、扶贫带动情况）进行全面摸底，并形成动态的基本数据库信息，重点对越西县贫困村贫困户情况经信摸排，根据收集的信息情况制定合理的农村产品网络销售促进措施。推进全县特色农村产品网货化，在京东、淘宝、天猫等平台上推广运营5年以上。数据库包含符合主流电商平台要求的商品详情页面，页面要素包括且不限于：商品基本信息、商品的卖点/特点、商品细节展示、商品规格参数、售后保障/物流保障、农产品及其加工品应展现地理风情、生产基地、检验、检测报告、资质证书等。每个商品的详情页须适用PC端和智能手机端两个版本。</t>
  </si>
  <si>
    <t>（二）公开招投标建设</t>
  </si>
  <si>
    <t>1.建设农村产品上行服务体系</t>
  </si>
  <si>
    <t>（4）传统企业转型拓展及市场主体培育</t>
  </si>
  <si>
    <t>为20家以上县域农业龙头企业、农民合作社、家庭农场、专业大户、农村经纪人及其他企业提供分拣、包装、品牌塑造、产品推介、营销推广等服务，确保农村产品具备自己的包装、品牌、生产标准等服务；孵化培育30个以上本土电商创业主体，其中年销售额达到1000万元以上的不少于5个；培育5家以上的本土电商服务企业。形成一支专业电商运营团队和创业网商队伍，为传统企业开展互联网转型拓展、新型企业开展电商创业提供专业化的服务。</t>
  </si>
  <si>
    <t>（5）农村产品质量安全保障体系建设项目</t>
  </si>
  <si>
    <t>一是鼓励农产品企业和行业组织按照国际、国内相关标准，制定适应电子商务要求的农产品等级划分、包装、物流配送、流程规范等质量规范和质量追溯要求；二是建立农村产品质量安全追溯体系。对本地10个以上农村产品进行农产品溯源体系建设，包含溯源系统及硬件设施建设。建立“品质分级化、包装标准化、产品编码化”为主的质量控制体系，实现“一品一码”，为消费者提供信息查询渠道，增强公众对产品的认可度，实现质量可追溯、责任可追查。</t>
  </si>
  <si>
    <t>（6）电商宣传项目</t>
  </si>
  <si>
    <t>拍摄以宣传越西特色优质农村产品、旅游产品为主要内容的系列宣传片，适时举办电商专题活动，优先为扶贫产品提供品牌培育及宣传推广服务，带动农产品销售；设计制作农村产品上行宣传单/册、海报、户外宣传材料，同时利用省内外媒体全方位、多渠道对越西特色产品进行有效宣传。</t>
  </si>
  <si>
    <t>2、建设农村电子商务公共服务体系</t>
  </si>
  <si>
    <t>（1）县级电子商务公共服务中心建设及运营项目(以下简称电商服务中心)</t>
  </si>
  <si>
    <t xml:space="preserve">一是建设面积在约1000平方米的电商服务中心并负责运营，根据需要设置专业服务、创业孵化、产品展示等功能区，建立培训场地及培训设备，配备摄影室及设备，配置必须的办公设施设备，建立一套完善的服务管理制度。运营团队必须具备一定的电商公共服务平台运营经验，配备专职运营人员。合理解决入驻企业的所必须的符合资金管理办法的适当费用。
二是建设运营线上公共服务管理系统，系统具备电子商务资讯、服务内容展示、电子商务（远程）培训，本地电商企业展示等功能模块，可实现信息发布、农村产品数据库功能，能与“商务部农村电子商务和社区商业信息系统”智能对接系统，数据达到商务部规范要求，为县级电子商务运营决策和分析提供理论依据和数据支撑。
三是数据分析统计。服务中心对全县电子商务数据进行统计分析，把握越西县电子商务行业动态、发展趋势、经营状况、消费动向等，按季度、年度向越西县政府提交相关数据分析报告，报告内容需真实有效，并符合商务部和省商务厅对该项目要求。
软件及系统建设资金总额，不得超过该子项目中央财政资金的20%。
</t>
  </si>
  <si>
    <t>（2）乡镇、村级电商服务站点建设及运营项目</t>
  </si>
  <si>
    <t>在具备条件的乡（镇）、村，整合利用邮政、供销等网络和便民服务中心、村级办公场所、专业合作社、小卖部等资源，新建80个，升级改造25个已建电商站点并完善电商物流服务功能，实现乡镇电商服务站100%全覆盖，行政村和建档立卡贫困村电商服务点覆盖率达到50%以上，建档立卡贫困村全辐射。
建设内容：设立电子商务服务专区，配置门头、制度牌、电视、电脑、打印机、扫码枪、办公桌椅、货架等设备，进行必要的符合要求的简装，具备宽带接入和无线上网条件，合理设置功能区。电商服务站点配备1名以上参加过相应培训，能够熟练操作农村电子商务平台各项服务功能的人员。
服务内容及功能：电商服务站点提供仓储配送、代收代缴、代买代卖、金融服务、生活服务、收集农特产品资源信息等各类便民服务功能。
运营方式：基础服务免费，增值服务微利，按统一标准收取服务费。县级电子商务公共服务中心对电商服务站进行业务指导和监督管理，按照运行情况可进行动态调整，建立电商服务站退出机制。</t>
  </si>
  <si>
    <t>3、农村电子商务培训体系建设</t>
  </si>
  <si>
    <t>（1）农村电子商务人才培训项目</t>
  </si>
  <si>
    <t>根据越西县电商产业发展情况，依托县委党校、地方职业学校的等培训资源，结合全县县乡村各级领导、工作人员、电商创业群体、农民专业合作社、大学生村官、创业青年、贫困户、电商从业者等主体的职责和需求，提供多种内容和形式的培训。培训方式包括且不限于集中培训、以会代训、线上培训等方式，培训总量不少于1000人次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</si>
</sst>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方正大标宋简体"/>
      <charset val="134"/>
    </font>
    <font>
      <sz val="28"/>
      <color theme="1"/>
      <name val="方正大标宋简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33" fillId="14" borderId="18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zoomScale="70" zoomScaleNormal="70" topLeftCell="A4" workbookViewId="0">
      <selection activeCell="E6" sqref="E6"/>
    </sheetView>
  </sheetViews>
  <sheetFormatPr defaultColWidth="9" defaultRowHeight="14.25"/>
  <cols>
    <col min="1" max="1" width="6.25" customWidth="1"/>
    <col min="2" max="2" width="6.25" style="5" customWidth="1"/>
    <col min="3" max="3" width="9.125" style="6" customWidth="1"/>
    <col min="4" max="4" width="13.5" style="5" customWidth="1"/>
    <col min="5" max="5" width="47.625" style="7" customWidth="1"/>
    <col min="6" max="6" width="7.375" style="5" customWidth="1"/>
    <col min="7" max="7" width="11.5" style="8" customWidth="1"/>
    <col min="8" max="8" width="10.625" style="6" customWidth="1"/>
    <col min="9" max="9" width="10.125" style="9" customWidth="1"/>
    <col min="10" max="10" width="9.5" style="5" customWidth="1"/>
    <col min="11" max="11" width="9.75" style="5" customWidth="1"/>
    <col min="12" max="12" width="5.75" style="5" customWidth="1"/>
  </cols>
  <sheetData>
    <row r="1" ht="99" customHeight="1" spans="1:1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customHeight="1" spans="1:12">
      <c r="A2" s="12" t="s">
        <v>1</v>
      </c>
      <c r="B2" s="13" t="s">
        <v>2</v>
      </c>
      <c r="C2" s="12" t="s">
        <v>3</v>
      </c>
      <c r="D2" s="14" t="s">
        <v>4</v>
      </c>
      <c r="E2" s="15" t="s">
        <v>5</v>
      </c>
      <c r="F2" s="14" t="s">
        <v>6</v>
      </c>
      <c r="G2" s="12" t="s">
        <v>7</v>
      </c>
      <c r="H2" s="12"/>
      <c r="I2" s="12"/>
      <c r="J2" s="14" t="s">
        <v>8</v>
      </c>
      <c r="K2" s="14" t="s">
        <v>9</v>
      </c>
      <c r="L2" s="14" t="s">
        <v>10</v>
      </c>
    </row>
    <row r="3" s="1" customFormat="1" ht="42.75" spans="1:12">
      <c r="A3" s="12"/>
      <c r="B3" s="16"/>
      <c r="C3" s="12"/>
      <c r="D3" s="14"/>
      <c r="E3" s="17"/>
      <c r="F3" s="14"/>
      <c r="G3" s="18" t="s">
        <v>11</v>
      </c>
      <c r="H3" s="12" t="s">
        <v>12</v>
      </c>
      <c r="I3" s="12" t="s">
        <v>13</v>
      </c>
      <c r="J3" s="14"/>
      <c r="K3" s="14"/>
      <c r="L3" s="14"/>
    </row>
    <row r="4" s="2" customFormat="1" ht="24.95" customHeight="1" spans="1:12">
      <c r="A4" s="12" t="s">
        <v>14</v>
      </c>
      <c r="B4" s="12"/>
      <c r="C4" s="12"/>
      <c r="D4" s="12"/>
      <c r="E4" s="12"/>
      <c r="F4" s="12"/>
      <c r="G4" s="18">
        <f>G5+G13</f>
        <v>2900</v>
      </c>
      <c r="H4" s="12">
        <f>H5+H13</f>
        <v>2000</v>
      </c>
      <c r="I4" s="12">
        <f>I5+I13</f>
        <v>900</v>
      </c>
      <c r="J4" s="12"/>
      <c r="K4" s="12"/>
      <c r="L4" s="12"/>
    </row>
    <row r="5" s="1" customFormat="1" ht="24.95" customHeight="1" spans="1:12">
      <c r="A5" s="12" t="s">
        <v>15</v>
      </c>
      <c r="B5" s="12"/>
      <c r="C5" s="12"/>
      <c r="D5" s="12"/>
      <c r="E5" s="12"/>
      <c r="F5" s="12"/>
      <c r="G5" s="18">
        <f>G6+G7+G8+G9+G10+G11+G12</f>
        <v>1570</v>
      </c>
      <c r="H5" s="12">
        <f>H6+H7+H8+H9+H10+H11+H12</f>
        <v>920</v>
      </c>
      <c r="I5" s="12">
        <f>I6+I7+I8+I9+I10+I11+I12</f>
        <v>650</v>
      </c>
      <c r="J5" s="12"/>
      <c r="K5" s="12"/>
      <c r="L5" s="12"/>
    </row>
    <row r="6" s="1" customFormat="1" ht="130.5" customHeight="1" spans="1:12">
      <c r="A6" s="19" t="s">
        <v>16</v>
      </c>
      <c r="B6" s="20" t="s">
        <v>17</v>
      </c>
      <c r="C6" s="21" t="s">
        <v>18</v>
      </c>
      <c r="D6" s="22" t="s">
        <v>19</v>
      </c>
      <c r="E6" s="23" t="s">
        <v>20</v>
      </c>
      <c r="F6" s="22" t="s">
        <v>21</v>
      </c>
      <c r="G6" s="18">
        <f>H6+I6</f>
        <v>60</v>
      </c>
      <c r="H6" s="22">
        <v>60</v>
      </c>
      <c r="I6" s="22"/>
      <c r="J6" s="22" t="s">
        <v>22</v>
      </c>
      <c r="K6" s="22" t="s">
        <v>23</v>
      </c>
      <c r="L6" s="22"/>
    </row>
    <row r="7" s="1" customFormat="1" ht="92.25" customHeight="1" spans="1:12">
      <c r="A7" s="24"/>
      <c r="B7" s="20"/>
      <c r="C7" s="25"/>
      <c r="D7" s="26" t="s">
        <v>24</v>
      </c>
      <c r="E7" s="23" t="s">
        <v>25</v>
      </c>
      <c r="F7" s="22" t="s">
        <v>21</v>
      </c>
      <c r="G7" s="18">
        <f t="shared" ref="G7:G13" si="0">H7+I7</f>
        <v>130</v>
      </c>
      <c r="H7" s="22">
        <v>130</v>
      </c>
      <c r="I7" s="22"/>
      <c r="J7" s="22" t="s">
        <v>22</v>
      </c>
      <c r="K7" s="22" t="s">
        <v>23</v>
      </c>
      <c r="L7" s="22"/>
    </row>
    <row r="8" s="1" customFormat="1" ht="123.75" customHeight="1" spans="1:12">
      <c r="A8" s="27"/>
      <c r="B8" s="20"/>
      <c r="C8" s="26" t="s">
        <v>26</v>
      </c>
      <c r="D8" s="22" t="s">
        <v>27</v>
      </c>
      <c r="E8" s="28" t="s">
        <v>28</v>
      </c>
      <c r="F8" s="22" t="s">
        <v>21</v>
      </c>
      <c r="G8" s="18">
        <f t="shared" si="0"/>
        <v>80</v>
      </c>
      <c r="H8" s="22">
        <v>80</v>
      </c>
      <c r="I8" s="22"/>
      <c r="J8" s="22" t="s">
        <v>22</v>
      </c>
      <c r="K8" s="22" t="s">
        <v>23</v>
      </c>
      <c r="L8" s="22"/>
    </row>
    <row r="9" s="1" customFormat="1" ht="78.75" customHeight="1" spans="1:12">
      <c r="A9" s="19" t="s">
        <v>16</v>
      </c>
      <c r="B9" s="29" t="s">
        <v>17</v>
      </c>
      <c r="C9" s="21" t="s">
        <v>29</v>
      </c>
      <c r="D9" s="30" t="s">
        <v>30</v>
      </c>
      <c r="E9" s="31" t="s">
        <v>31</v>
      </c>
      <c r="F9" s="22" t="s">
        <v>21</v>
      </c>
      <c r="G9" s="18">
        <f t="shared" si="0"/>
        <v>80</v>
      </c>
      <c r="H9" s="22">
        <v>80</v>
      </c>
      <c r="I9" s="22"/>
      <c r="J9" s="22" t="s">
        <v>22</v>
      </c>
      <c r="K9" s="53" t="s">
        <v>23</v>
      </c>
      <c r="L9" s="22"/>
    </row>
    <row r="10" s="1" customFormat="1" ht="204.75" customHeight="1" spans="1:12">
      <c r="A10" s="24"/>
      <c r="B10" s="32"/>
      <c r="C10" s="33"/>
      <c r="D10" s="34" t="s">
        <v>32</v>
      </c>
      <c r="E10" s="35" t="s">
        <v>33</v>
      </c>
      <c r="F10" s="36" t="s">
        <v>21</v>
      </c>
      <c r="G10" s="18">
        <f t="shared" si="0"/>
        <v>100</v>
      </c>
      <c r="H10" s="36">
        <v>100</v>
      </c>
      <c r="I10" s="36"/>
      <c r="J10" s="22" t="s">
        <v>22</v>
      </c>
      <c r="K10" s="54" t="s">
        <v>23</v>
      </c>
      <c r="L10" s="22"/>
    </row>
    <row r="11" s="1" customFormat="1" ht="67.5" customHeight="1" spans="1:12">
      <c r="A11" s="24"/>
      <c r="B11" s="19" t="s">
        <v>34</v>
      </c>
      <c r="C11" s="22" t="s">
        <v>18</v>
      </c>
      <c r="D11" s="26" t="s">
        <v>35</v>
      </c>
      <c r="E11" s="23" t="s">
        <v>36</v>
      </c>
      <c r="F11" s="22" t="s">
        <v>21</v>
      </c>
      <c r="G11" s="18">
        <f t="shared" si="0"/>
        <v>320</v>
      </c>
      <c r="H11" s="22">
        <v>150</v>
      </c>
      <c r="I11" s="22">
        <v>170</v>
      </c>
      <c r="J11" s="22" t="s">
        <v>22</v>
      </c>
      <c r="K11" s="22" t="s">
        <v>23</v>
      </c>
      <c r="L11" s="22"/>
    </row>
    <row r="12" s="3" customFormat="1" ht="105.75" customHeight="1" spans="1:12">
      <c r="A12" s="27"/>
      <c r="B12" s="24"/>
      <c r="C12" s="22"/>
      <c r="D12" s="37" t="s">
        <v>37</v>
      </c>
      <c r="E12" s="38" t="s">
        <v>38</v>
      </c>
      <c r="F12" s="39" t="s">
        <v>39</v>
      </c>
      <c r="G12" s="40">
        <f t="shared" si="0"/>
        <v>800</v>
      </c>
      <c r="H12" s="39">
        <v>320</v>
      </c>
      <c r="I12" s="39">
        <v>480</v>
      </c>
      <c r="J12" s="39" t="s">
        <v>22</v>
      </c>
      <c r="K12" s="55" t="s">
        <v>23</v>
      </c>
      <c r="L12" s="39"/>
    </row>
    <row r="13" s="4" customFormat="1" ht="29.25" customHeight="1" spans="1:12">
      <c r="A13" s="18" t="s">
        <v>15</v>
      </c>
      <c r="B13" s="18"/>
      <c r="C13" s="18"/>
      <c r="D13" s="18"/>
      <c r="E13" s="18"/>
      <c r="F13" s="18"/>
      <c r="G13" s="18">
        <f t="shared" si="0"/>
        <v>1330</v>
      </c>
      <c r="H13" s="18">
        <f>H14+H15+H16+H17+H18+H19+H20+H21+H22</f>
        <v>1080</v>
      </c>
      <c r="I13" s="18">
        <f>I14+I15+I16+I17+I18+I19+I20+I21+I22</f>
        <v>250</v>
      </c>
      <c r="J13" s="56"/>
      <c r="K13" s="56"/>
      <c r="L13" s="56"/>
    </row>
    <row r="14" s="1" customFormat="1" ht="102" customHeight="1" spans="1:12">
      <c r="A14" s="19" t="s">
        <v>40</v>
      </c>
      <c r="B14" s="41" t="s">
        <v>41</v>
      </c>
      <c r="C14" s="42"/>
      <c r="D14" s="22" t="s">
        <v>42</v>
      </c>
      <c r="E14" s="43" t="s">
        <v>43</v>
      </c>
      <c r="F14" s="22" t="s">
        <v>44</v>
      </c>
      <c r="G14" s="18">
        <f t="shared" ref="G14:G22" si="1">H14+I14</f>
        <v>380</v>
      </c>
      <c r="H14" s="22">
        <v>280</v>
      </c>
      <c r="I14" s="22">
        <v>100</v>
      </c>
      <c r="J14" s="22" t="s">
        <v>45</v>
      </c>
      <c r="K14" s="53" t="s">
        <v>23</v>
      </c>
      <c r="L14" s="22"/>
    </row>
    <row r="15" s="1" customFormat="1" ht="126.75" customHeight="1" spans="1:12">
      <c r="A15" s="24"/>
      <c r="B15" s="44"/>
      <c r="C15" s="45"/>
      <c r="D15" s="26" t="s">
        <v>46</v>
      </c>
      <c r="E15" s="43" t="s">
        <v>47</v>
      </c>
      <c r="F15" s="22" t="s">
        <v>44</v>
      </c>
      <c r="G15" s="18">
        <f t="shared" si="1"/>
        <v>60</v>
      </c>
      <c r="H15" s="22">
        <v>40</v>
      </c>
      <c r="I15" s="22">
        <v>20</v>
      </c>
      <c r="J15" s="22" t="s">
        <v>45</v>
      </c>
      <c r="K15" s="53" t="s">
        <v>23</v>
      </c>
      <c r="L15" s="22"/>
    </row>
    <row r="16" s="1" customFormat="1" ht="199.5" customHeight="1" spans="1:12">
      <c r="A16" s="24"/>
      <c r="B16" s="44"/>
      <c r="C16" s="45"/>
      <c r="D16" s="26" t="s">
        <v>48</v>
      </c>
      <c r="E16" s="43" t="s">
        <v>49</v>
      </c>
      <c r="F16" s="22" t="s">
        <v>44</v>
      </c>
      <c r="G16" s="18">
        <f t="shared" si="1"/>
        <v>70</v>
      </c>
      <c r="H16" s="22">
        <v>50</v>
      </c>
      <c r="I16" s="22">
        <v>20</v>
      </c>
      <c r="J16" s="22" t="s">
        <v>45</v>
      </c>
      <c r="K16" s="53" t="s">
        <v>23</v>
      </c>
      <c r="L16" s="22"/>
    </row>
    <row r="17" s="1" customFormat="1" ht="159.75" customHeight="1" spans="1:12">
      <c r="A17" s="24" t="s">
        <v>50</v>
      </c>
      <c r="B17" s="44" t="s">
        <v>51</v>
      </c>
      <c r="C17" s="45"/>
      <c r="D17" s="46" t="s">
        <v>52</v>
      </c>
      <c r="E17" s="47" t="s">
        <v>53</v>
      </c>
      <c r="F17" s="22" t="s">
        <v>44</v>
      </c>
      <c r="G17" s="18">
        <f t="shared" si="1"/>
        <v>100</v>
      </c>
      <c r="H17" s="22">
        <v>80</v>
      </c>
      <c r="I17" s="22">
        <v>20</v>
      </c>
      <c r="J17" s="53" t="s">
        <v>45</v>
      </c>
      <c r="K17" s="53" t="s">
        <v>23</v>
      </c>
      <c r="L17" s="53"/>
    </row>
    <row r="18" s="1" customFormat="1" ht="165.75" customHeight="1" spans="1:12">
      <c r="A18" s="24"/>
      <c r="B18" s="44"/>
      <c r="C18" s="45"/>
      <c r="D18" s="46" t="s">
        <v>54</v>
      </c>
      <c r="E18" s="47" t="s">
        <v>55</v>
      </c>
      <c r="F18" s="22" t="s">
        <v>44</v>
      </c>
      <c r="G18" s="18">
        <f t="shared" si="1"/>
        <v>40</v>
      </c>
      <c r="H18" s="22">
        <v>40</v>
      </c>
      <c r="I18" s="22"/>
      <c r="J18" s="53" t="s">
        <v>45</v>
      </c>
      <c r="K18" s="53" t="s">
        <v>23</v>
      </c>
      <c r="L18" s="53"/>
    </row>
    <row r="19" s="1" customFormat="1" ht="126.75" customHeight="1" spans="1:12">
      <c r="A19" s="27"/>
      <c r="B19" s="48"/>
      <c r="C19" s="49"/>
      <c r="D19" s="26" t="s">
        <v>56</v>
      </c>
      <c r="E19" s="23" t="s">
        <v>57</v>
      </c>
      <c r="F19" s="22" t="s">
        <v>44</v>
      </c>
      <c r="G19" s="18">
        <f t="shared" si="1"/>
        <v>90</v>
      </c>
      <c r="H19" s="22">
        <v>90</v>
      </c>
      <c r="I19" s="22"/>
      <c r="J19" s="22" t="s">
        <v>45</v>
      </c>
      <c r="K19" s="53" t="s">
        <v>23</v>
      </c>
      <c r="L19" s="22"/>
    </row>
    <row r="20" s="1" customFormat="1" ht="367.5" customHeight="1" spans="1:12">
      <c r="A20" s="20" t="s">
        <v>40</v>
      </c>
      <c r="B20" s="41" t="s">
        <v>58</v>
      </c>
      <c r="C20" s="42"/>
      <c r="D20" s="26" t="s">
        <v>59</v>
      </c>
      <c r="E20" s="23" t="s">
        <v>60</v>
      </c>
      <c r="F20" s="22" t="s">
        <v>44</v>
      </c>
      <c r="G20" s="18">
        <f t="shared" si="1"/>
        <v>350</v>
      </c>
      <c r="H20" s="22">
        <v>280</v>
      </c>
      <c r="I20" s="22">
        <v>70</v>
      </c>
      <c r="J20" s="22" t="s">
        <v>45</v>
      </c>
      <c r="K20" s="53" t="s">
        <v>23</v>
      </c>
      <c r="L20" s="22"/>
    </row>
    <row r="21" s="1" customFormat="1" ht="301.5" customHeight="1" spans="1:12">
      <c r="A21" s="20" t="s">
        <v>40</v>
      </c>
      <c r="B21" s="48" t="s">
        <v>58</v>
      </c>
      <c r="C21" s="49"/>
      <c r="D21" s="46" t="s">
        <v>61</v>
      </c>
      <c r="E21" s="47" t="s">
        <v>62</v>
      </c>
      <c r="F21" s="22" t="s">
        <v>44</v>
      </c>
      <c r="G21" s="18">
        <f t="shared" si="1"/>
        <v>200</v>
      </c>
      <c r="H21" s="22">
        <v>180</v>
      </c>
      <c r="I21" s="22">
        <v>20</v>
      </c>
      <c r="J21" s="53" t="s">
        <v>45</v>
      </c>
      <c r="K21" s="53" t="s">
        <v>23</v>
      </c>
      <c r="L21" s="53"/>
    </row>
    <row r="22" s="1" customFormat="1" ht="142.5" customHeight="1" spans="1:12">
      <c r="A22" s="20"/>
      <c r="B22" s="26" t="s">
        <v>63</v>
      </c>
      <c r="C22" s="26"/>
      <c r="D22" s="22" t="s">
        <v>64</v>
      </c>
      <c r="E22" s="28" t="s">
        <v>65</v>
      </c>
      <c r="F22" s="22" t="s">
        <v>44</v>
      </c>
      <c r="G22" s="18">
        <f t="shared" si="1"/>
        <v>40</v>
      </c>
      <c r="H22" s="22">
        <v>40</v>
      </c>
      <c r="I22" s="57"/>
      <c r="J22" s="22" t="s">
        <v>45</v>
      </c>
      <c r="K22" s="53" t="s">
        <v>23</v>
      </c>
      <c r="L22" s="22"/>
    </row>
    <row r="23" s="1" customFormat="1" spans="3:9">
      <c r="C23" s="50"/>
      <c r="E23" s="51"/>
      <c r="G23" s="52"/>
      <c r="H23" s="50"/>
      <c r="I23" s="50"/>
    </row>
    <row r="24" s="1" customFormat="1" spans="3:9">
      <c r="C24" s="50"/>
      <c r="E24" s="51"/>
      <c r="G24" s="52"/>
      <c r="H24" s="50"/>
      <c r="I24" s="50"/>
    </row>
    <row r="25" s="1" customFormat="1" spans="3:9">
      <c r="C25" s="50"/>
      <c r="E25" s="51"/>
      <c r="G25" s="52"/>
      <c r="H25" s="50"/>
      <c r="I25" s="50"/>
    </row>
    <row r="26" s="1" customFormat="1" spans="3:9">
      <c r="C26" s="50"/>
      <c r="E26" s="51"/>
      <c r="G26" s="52"/>
      <c r="H26" s="50"/>
      <c r="I26" s="50"/>
    </row>
    <row r="27" s="1" customFormat="1" spans="3:9">
      <c r="C27" s="50"/>
      <c r="E27" s="51"/>
      <c r="G27" s="52"/>
      <c r="H27" s="50"/>
      <c r="I27" s="50"/>
    </row>
    <row r="28" s="1" customFormat="1" spans="3:9">
      <c r="C28" s="50"/>
      <c r="E28" s="51"/>
      <c r="G28" s="52"/>
      <c r="H28" s="50"/>
      <c r="I28" s="50"/>
    </row>
    <row r="29" s="1" customFormat="1" spans="3:9">
      <c r="C29" s="50"/>
      <c r="E29" s="51"/>
      <c r="G29" s="52"/>
      <c r="H29" s="50"/>
      <c r="I29" s="50"/>
    </row>
    <row r="30" s="1" customFormat="1" spans="3:9">
      <c r="C30" s="50"/>
      <c r="E30" s="51"/>
      <c r="G30" s="52"/>
      <c r="H30" s="50"/>
      <c r="I30" s="50"/>
    </row>
    <row r="31" s="1" customFormat="1" spans="3:9">
      <c r="C31" s="50"/>
      <c r="E31" s="51"/>
      <c r="G31" s="52"/>
      <c r="H31" s="50"/>
      <c r="I31" s="50"/>
    </row>
    <row r="32" s="1" customFormat="1" spans="3:9">
      <c r="C32" s="50"/>
      <c r="E32" s="51"/>
      <c r="G32" s="52"/>
      <c r="H32" s="50"/>
      <c r="I32" s="50"/>
    </row>
    <row r="33" s="1" customFormat="1" spans="3:9">
      <c r="C33" s="50"/>
      <c r="E33" s="51"/>
      <c r="G33" s="52"/>
      <c r="H33" s="50"/>
      <c r="I33" s="50"/>
    </row>
    <row r="34" s="1" customFormat="1" spans="3:9">
      <c r="C34" s="50"/>
      <c r="E34" s="51"/>
      <c r="G34" s="52"/>
      <c r="H34" s="50"/>
      <c r="I34" s="50"/>
    </row>
    <row r="35" s="1" customFormat="1" spans="3:9">
      <c r="C35" s="50"/>
      <c r="E35" s="51"/>
      <c r="G35" s="52"/>
      <c r="H35" s="50"/>
      <c r="I35" s="50"/>
    </row>
    <row r="36" s="1" customFormat="1" spans="3:9">
      <c r="C36" s="50"/>
      <c r="E36" s="51"/>
      <c r="G36" s="52"/>
      <c r="H36" s="50"/>
      <c r="I36" s="50"/>
    </row>
    <row r="37" s="1" customFormat="1" spans="3:9">
      <c r="C37" s="50"/>
      <c r="E37" s="51"/>
      <c r="G37" s="52"/>
      <c r="H37" s="50"/>
      <c r="I37" s="50"/>
    </row>
    <row r="38" s="1" customFormat="1" spans="3:9">
      <c r="C38" s="50"/>
      <c r="E38" s="51"/>
      <c r="G38" s="52"/>
      <c r="H38" s="50"/>
      <c r="I38" s="50"/>
    </row>
    <row r="39" s="1" customFormat="1" spans="3:9">
      <c r="C39" s="50"/>
      <c r="E39" s="51"/>
      <c r="G39" s="52"/>
      <c r="H39" s="50"/>
      <c r="I39" s="50"/>
    </row>
    <row r="40" s="1" customFormat="1" spans="3:9">
      <c r="C40" s="50"/>
      <c r="E40" s="51"/>
      <c r="G40" s="52"/>
      <c r="H40" s="50"/>
      <c r="I40" s="50"/>
    </row>
    <row r="41" s="1" customFormat="1" spans="3:9">
      <c r="C41" s="50"/>
      <c r="E41" s="51"/>
      <c r="G41" s="52"/>
      <c r="H41" s="50"/>
      <c r="I41" s="50"/>
    </row>
    <row r="42" s="1" customFormat="1" spans="3:9">
      <c r="C42" s="50"/>
      <c r="E42" s="51"/>
      <c r="G42" s="52"/>
      <c r="H42" s="50"/>
      <c r="I42" s="50"/>
    </row>
    <row r="43" s="1" customFormat="1" spans="3:9">
      <c r="C43" s="50"/>
      <c r="E43" s="51"/>
      <c r="G43" s="52"/>
      <c r="H43" s="50"/>
      <c r="I43" s="50"/>
    </row>
    <row r="44" s="1" customFormat="1" spans="3:9">
      <c r="C44" s="50"/>
      <c r="E44" s="51"/>
      <c r="G44" s="52"/>
      <c r="H44" s="50"/>
      <c r="I44" s="50"/>
    </row>
    <row r="45" s="1" customFormat="1" spans="3:9">
      <c r="C45" s="50"/>
      <c r="E45" s="51"/>
      <c r="G45" s="52"/>
      <c r="H45" s="50"/>
      <c r="I45" s="50"/>
    </row>
  </sheetData>
  <mergeCells count="30">
    <mergeCell ref="A1:L1"/>
    <mergeCell ref="G2:I2"/>
    <mergeCell ref="A4:F4"/>
    <mergeCell ref="A5:F5"/>
    <mergeCell ref="A13:F13"/>
    <mergeCell ref="B20:C20"/>
    <mergeCell ref="B21:C21"/>
    <mergeCell ref="B22:C22"/>
    <mergeCell ref="A2:A3"/>
    <mergeCell ref="A6:A8"/>
    <mergeCell ref="A9:A12"/>
    <mergeCell ref="A14:A16"/>
    <mergeCell ref="A17:A19"/>
    <mergeCell ref="A21:A22"/>
    <mergeCell ref="B2:B3"/>
    <mergeCell ref="B6:B8"/>
    <mergeCell ref="B9:B10"/>
    <mergeCell ref="B11:B12"/>
    <mergeCell ref="C2:C3"/>
    <mergeCell ref="C6:C7"/>
    <mergeCell ref="C9:C10"/>
    <mergeCell ref="C11:C12"/>
    <mergeCell ref="D2:D3"/>
    <mergeCell ref="E2:E3"/>
    <mergeCell ref="F2:F3"/>
    <mergeCell ref="J2:J3"/>
    <mergeCell ref="K2:K3"/>
    <mergeCell ref="L2:L3"/>
    <mergeCell ref="B14:C16"/>
    <mergeCell ref="B17:C19"/>
  </mergeCells>
  <pageMargins left="0.17" right="0.15748031496063" top="0.44" bottom="0.2" header="0.42" footer="0.1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May.</cp:lastModifiedBy>
  <dcterms:created xsi:type="dcterms:W3CDTF">2006-09-13T11:21:00Z</dcterms:created>
  <cp:lastPrinted>2019-07-09T08:00:00Z</cp:lastPrinted>
  <dcterms:modified xsi:type="dcterms:W3CDTF">2020-02-07T01:29:55Z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